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2" windowWidth="15480" windowHeight="11640"/>
  </bookViews>
  <sheets>
    <sheet name="BFP-1" sheetId="1" r:id="rId1"/>
  </sheets>
  <definedNames>
    <definedName name="_xlnm.Print_Area" localSheetId="0">'BFP-1'!$A$1:$L$119</definedName>
    <definedName name="_xlnm.Print_Titles" localSheetId="0">'BFP-1'!$26:$26</definedName>
    <definedName name="Z_0B0CE4D8_48D8_4A4E_95B4_EC47F081AC97_.wvu.PrintArea" localSheetId="0" hidden="1">'BFP-1'!$A$1:$L$119</definedName>
    <definedName name="Z_0B0CE4D8_48D8_4A4E_95B4_EC47F081AC97_.wvu.PrintTitles" localSheetId="0" hidden="1">'BFP-1'!$26:$26</definedName>
    <definedName name="Z_4BC1D4FA_CB95_4677_81D8_C8836DEE466A_.wvu.PrintArea" localSheetId="0" hidden="1">'BFP-1'!$A$1:$L$117</definedName>
    <definedName name="Z_4BC1D4FA_CB95_4677_81D8_C8836DEE466A_.wvu.PrintTitles" localSheetId="0" hidden="1">'BFP-1'!$26:$26</definedName>
    <definedName name="Z_DFD7EFF1_93F4_48B4_9DDA_AC538D7CFC1B_.wvu.PrintArea" localSheetId="0" hidden="1">'BFP-1'!$A$1:$L$119</definedName>
    <definedName name="Z_DFD7EFF1_93F4_48B4_9DDA_AC538D7CFC1B_.wvu.PrintTitles" localSheetId="0" hidden="1">'BFP-1'!$26:$26</definedName>
  </definedNames>
  <calcPr calcId="125725"/>
  <customWorkbookViews>
    <customWorkbookView name="A.Grigėnienė - Personal View" guid="{4BC1D4FA-CB95-4677-81D8-C8836DEE466A}" mergeInterval="0" personalView="1" maximized="1" windowWidth="1020" windowHeight="543" activeSheetId="1"/>
    <customWorkbookView name="Butenaite_J - Personal View" guid="{DFD7EFF1-93F4-48B4-9DDA-AC538D7CFC1B}" mergeInterval="0" personalView="1" maximized="1" windowWidth="1148" windowHeight="646" activeSheetId="1"/>
    <customWorkbookView name="Butenaite_J - Individuali peržiūra" guid="{0B0CE4D8-48D8-4A4E-95B4-EC47F081AC97}" mergeInterval="0" personalView="1" maximized="1" windowWidth="1276" windowHeight="885" activeSheetId="1"/>
  </customWorkbookViews>
</workbook>
</file>

<file path=xl/calcChain.xml><?xml version="1.0" encoding="utf-8"?>
<calcChain xmlns="http://schemas.openxmlformats.org/spreadsheetml/2006/main">
  <c r="I30" i="1"/>
  <c r="J30"/>
  <c r="K30"/>
  <c r="L30"/>
  <c r="H32"/>
  <c r="L29"/>
  <c r="I29"/>
  <c r="I56"/>
  <c r="I41" s="1"/>
  <c r="J56"/>
  <c r="J41"/>
  <c r="K56"/>
  <c r="K41"/>
  <c r="K40" s="1"/>
  <c r="L56"/>
  <c r="L41"/>
  <c r="H60"/>
  <c r="H59"/>
  <c r="H58"/>
  <c r="H57"/>
  <c r="H36"/>
  <c r="H35"/>
  <c r="H34"/>
  <c r="H33"/>
  <c r="H31"/>
  <c r="I38"/>
  <c r="I63"/>
  <c r="I62"/>
  <c r="I68"/>
  <c r="I71"/>
  <c r="I74"/>
  <c r="I67"/>
  <c r="I79"/>
  <c r="I82"/>
  <c r="I87"/>
  <c r="I89"/>
  <c r="I93"/>
  <c r="I97"/>
  <c r="I101"/>
  <c r="I104"/>
  <c r="I103" s="1"/>
  <c r="H103" s="1"/>
  <c r="J87"/>
  <c r="J89"/>
  <c r="J93"/>
  <c r="J97"/>
  <c r="H97" s="1"/>
  <c r="J101"/>
  <c r="J104"/>
  <c r="J103"/>
  <c r="K87"/>
  <c r="K89"/>
  <c r="K93"/>
  <c r="K97"/>
  <c r="K101"/>
  <c r="K86"/>
  <c r="K85" s="1"/>
  <c r="K84" s="1"/>
  <c r="K104"/>
  <c r="K103"/>
  <c r="L87"/>
  <c r="L89"/>
  <c r="L93"/>
  <c r="L97"/>
  <c r="L101"/>
  <c r="L86"/>
  <c r="L85" s="1"/>
  <c r="L84" s="1"/>
  <c r="L104"/>
  <c r="L103"/>
  <c r="J29"/>
  <c r="J38"/>
  <c r="J40"/>
  <c r="J63"/>
  <c r="J62"/>
  <c r="J68"/>
  <c r="J71"/>
  <c r="J74"/>
  <c r="J67"/>
  <c r="J79"/>
  <c r="J82"/>
  <c r="K29"/>
  <c r="K38"/>
  <c r="K28" s="1"/>
  <c r="K63"/>
  <c r="K62" s="1"/>
  <c r="H62" s="1"/>
  <c r="K68"/>
  <c r="K67" s="1"/>
  <c r="H67" s="1"/>
  <c r="K71"/>
  <c r="K74"/>
  <c r="H74" s="1"/>
  <c r="K79"/>
  <c r="K82"/>
  <c r="L38"/>
  <c r="L40"/>
  <c r="L63"/>
  <c r="L62"/>
  <c r="L68"/>
  <c r="L71"/>
  <c r="L74"/>
  <c r="L67"/>
  <c r="L79"/>
  <c r="L82"/>
  <c r="L78" s="1"/>
  <c r="L77" s="1"/>
  <c r="H54"/>
  <c r="H51"/>
  <c r="H96"/>
  <c r="H30"/>
  <c r="H37"/>
  <c r="H39"/>
  <c r="H42"/>
  <c r="H43"/>
  <c r="H44"/>
  <c r="H45"/>
  <c r="H46"/>
  <c r="H47"/>
  <c r="H48"/>
  <c r="H49"/>
  <c r="H50"/>
  <c r="H52"/>
  <c r="H53"/>
  <c r="H55"/>
  <c r="H61"/>
  <c r="H64"/>
  <c r="H65"/>
  <c r="H66"/>
  <c r="H69"/>
  <c r="H70"/>
  <c r="H72"/>
  <c r="H73"/>
  <c r="H75"/>
  <c r="H76"/>
  <c r="H80"/>
  <c r="H81"/>
  <c r="H82"/>
  <c r="H83"/>
  <c r="H88"/>
  <c r="H90"/>
  <c r="H91"/>
  <c r="H92"/>
  <c r="H94"/>
  <c r="H95"/>
  <c r="H98"/>
  <c r="H99"/>
  <c r="H100"/>
  <c r="H102"/>
  <c r="H105"/>
  <c r="H106"/>
  <c r="H107"/>
  <c r="H108"/>
  <c r="H109"/>
  <c r="H63"/>
  <c r="H104"/>
  <c r="H101"/>
  <c r="H71"/>
  <c r="H89"/>
  <c r="L28" l="1"/>
  <c r="L27" s="1"/>
  <c r="L110" s="1"/>
  <c r="J28"/>
  <c r="J27" s="1"/>
  <c r="I86"/>
  <c r="H79"/>
  <c r="J78"/>
  <c r="J77" s="1"/>
  <c r="I78"/>
  <c r="K78"/>
  <c r="K77" s="1"/>
  <c r="J86"/>
  <c r="J85" s="1"/>
  <c r="J84" s="1"/>
  <c r="H93"/>
  <c r="I85"/>
  <c r="I28"/>
  <c r="H29"/>
  <c r="H78"/>
  <c r="I77"/>
  <c r="H41"/>
  <c r="I40"/>
  <c r="H40" s="1"/>
  <c r="K27"/>
  <c r="K110" s="1"/>
  <c r="H38"/>
  <c r="H87"/>
  <c r="H68"/>
  <c r="H56"/>
  <c r="J110" l="1"/>
  <c r="H77"/>
  <c r="H86"/>
  <c r="I27"/>
  <c r="H28"/>
  <c r="I84"/>
  <c r="H84" s="1"/>
  <c r="H85"/>
  <c r="I110" l="1"/>
  <c r="H110" s="1"/>
  <c r="H27"/>
</calcChain>
</file>

<file path=xl/sharedStrings.xml><?xml version="1.0" encoding="utf-8"?>
<sst xmlns="http://schemas.openxmlformats.org/spreadsheetml/2006/main" count="123" uniqueCount="116">
  <si>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</si>
  <si>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</si>
  <si>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</si>
  <si>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</si>
  <si>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</si>
  <si>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</si>
  <si>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</si>
  <si>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</si>
  <si>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</si>
  <si>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</si>
  <si>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</si>
  <si>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</si>
  <si>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</si>
  <si>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</si>
  <si>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</si>
  <si>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</si>
  <si>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</si>
  <si>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</si>
  <si>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</si>
  <si>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</si>
  <si>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</si>
  <si>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</si>
  <si>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</si>
  <si>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</si>
  <si>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</si>
  <si>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</si>
  <si>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</si>
  <si>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</si>
  <si>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</si>
  <si>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</si>
  <si>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</si>
  <si>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</si>
  <si>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</si>
  <si>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</si>
  <si>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</si>
  <si>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</si>
  <si>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</si>
  <si>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</si>
  <si>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</si>
  <si>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</si>
  <si>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</si>
  <si>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</si>
  <si>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</si>
  <si>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</si>
  <si>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</si>
  <si>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</si>
  <si>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</si>
  <si>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</si>
  <si>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</si>
  <si>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</si>
  <si>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</si>
  <si>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</si>
  <si>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</si>
  <si>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</si>
  <si>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</si>
  <si>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</si>
  <si>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</si>
  <si>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</si>
  <si>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</si>
  <si>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</si>
  <si>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</si>
  <si>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</si>
  <si>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</si>
  <si>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</si>
  <si>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</si>
  <si>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</si>
  <si>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</si>
  <si>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</si>
  <si>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</si>
  <si>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</si>
  <si>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</si>
  <si>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</si>
  <si>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</si>
  <si>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</si>
  <si>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</si>
  <si>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</si>
  <si>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</si>
  <si>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</si>
  <si>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</si>
  <si>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</si>
  <si>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</si>
  <si>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</si>
  <si>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</si>
  <si>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</si>
  <si>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</si>
  <si>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</si>
  <si>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</si>
  <si>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</si>
  <si>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</si>
  <si>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</si>
  <si>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</si>
  <si>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</si>
  <si>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</si>
  <si>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</si>
  <si>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</si>
  <si>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</si>
  <si>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</si>
  <si>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</si>
  <si>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</si>
  <si>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</si>
  <si>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</si>
  <si>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</si>
  <si>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</si>
  <si>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</si>
  <si>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</si>
  <si>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</si>
  <si>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</si>
  <si>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</si>
  <si>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</si>
  <si>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</si>
  <si>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</si>
  <si>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</si>
  <si>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         pedagogų</t>
  </si>
  <si>
    <t>iš jų: valstybės tarnautojų</t>
  </si>
  <si>
    <t>1F</t>
  </si>
  <si>
    <t xml:space="preserve">2015  m.     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</si>
</sst>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0" xfId="1" applyNumberFormat="1" applyFont="1" applyBorder="1" applyAlignment="1" applyProtection="1">
      <alignment horizontal="center"/>
      <protection locked="0"/>
    </xf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49" fontId="9" fillId="0" borderId="10" xfId="1" applyNumberFormat="1" applyFont="1" applyBorder="1" applyAlignment="1" applyProtection="1">
      <alignment horizontal="center"/>
      <protection locked="0"/>
    </xf>
    <xf numFmtId="49" fontId="9" fillId="0" borderId="5" xfId="1" applyNumberFormat="1" applyFont="1" applyBorder="1" applyAlignment="1" applyProtection="1">
      <alignment horizontal="center"/>
      <protection locked="0"/>
    </xf>
    <xf numFmtId="49" fontId="15" fillId="0" borderId="5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</xf>
    <xf numFmtId="49" fontId="8" fillId="0" borderId="5" xfId="0" applyNumberFormat="1" applyFont="1" applyBorder="1" applyAlignment="1" applyProtection="1">
      <alignment horizontal="center"/>
    </xf>
    <xf numFmtId="2" fontId="13" fillId="2" borderId="1" xfId="0" applyNumberFormat="1" applyFont="1" applyFill="1" applyBorder="1" applyAlignment="1" applyProtection="1"/>
    <xf numFmtId="2" fontId="13" fillId="2" borderId="1" xfId="0" applyNumberFormat="1" applyFont="1" applyFill="1" applyBorder="1" applyAlignment="1" applyProtection="1">
      <alignment horizontal="right"/>
    </xf>
    <xf numFmtId="2" fontId="11" fillId="2" borderId="1" xfId="0" applyNumberFormat="1" applyFont="1" applyFill="1" applyBorder="1" applyAlignment="1" applyProtection="1"/>
    <xf numFmtId="2" fontId="16" fillId="2" borderId="1" xfId="0" applyNumberFormat="1" applyFont="1" applyFill="1" applyBorder="1" applyAlignment="1" applyProtection="1">
      <alignment horizontal="right"/>
    </xf>
    <xf numFmtId="2" fontId="16" fillId="2" borderId="1" xfId="1" applyNumberFormat="1" applyFont="1" applyFill="1" applyBorder="1" applyAlignment="1" applyProtection="1">
      <alignment horizontal="right"/>
    </xf>
    <xf numFmtId="2" fontId="3" fillId="0" borderId="1" xfId="1" applyNumberFormat="1" applyFont="1" applyFill="1" applyBorder="1" applyAlignment="1" applyProtection="1">
      <alignment horizontal="right"/>
      <protection locked="0"/>
    </xf>
    <xf numFmtId="2" fontId="13" fillId="2" borderId="3" xfId="1" applyNumberFormat="1" applyFont="1" applyFill="1" applyBorder="1" applyAlignment="1" applyProtection="1"/>
    <xf numFmtId="2" fontId="10" fillId="2" borderId="3" xfId="1" applyNumberFormat="1" applyFont="1" applyFill="1" applyBorder="1" applyAlignment="1" applyProtection="1">
      <alignment horizontal="right"/>
    </xf>
    <xf numFmtId="2" fontId="10" fillId="2" borderId="1" xfId="0" applyNumberFormat="1" applyFont="1" applyFill="1" applyBorder="1" applyAlignment="1" applyProtection="1">
      <alignment horizontal="right"/>
    </xf>
    <xf numFmtId="2" fontId="11" fillId="2" borderId="1" xfId="1" applyNumberFormat="1" applyFont="1" applyFill="1" applyBorder="1" applyAlignment="1" applyProtection="1"/>
    <xf numFmtId="2" fontId="3" fillId="0" borderId="1" xfId="1" applyNumberFormat="1" applyFont="1" applyBorder="1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3" fillId="2" borderId="1" xfId="1" applyNumberFormat="1" applyFont="1" applyFill="1" applyBorder="1" applyAlignment="1" applyProtection="1">
      <alignment horizontal="right"/>
    </xf>
    <xf numFmtId="2" fontId="0" fillId="2" borderId="1" xfId="0" applyNumberFormat="1" applyFill="1" applyBorder="1" applyAlignment="1" applyProtection="1">
      <alignment horizontal="right"/>
    </xf>
    <xf numFmtId="2" fontId="13" fillId="2" borderId="1" xfId="1" applyNumberFormat="1" applyFont="1" applyFill="1" applyBorder="1" applyAlignment="1" applyProtection="1"/>
    <xf numFmtId="2" fontId="10" fillId="2" borderId="1" xfId="1" applyNumberFormat="1" applyFont="1" applyFill="1" applyBorder="1" applyAlignment="1" applyProtection="1">
      <alignment horizontal="right"/>
    </xf>
    <xf numFmtId="2" fontId="11" fillId="2" borderId="1" xfId="1" applyNumberFormat="1" applyFont="1" applyFill="1" applyBorder="1" applyAlignment="1" applyProtection="1">
      <alignment wrapText="1"/>
    </xf>
    <xf numFmtId="2" fontId="3" fillId="2" borderId="1" xfId="1" applyNumberFormat="1" applyFont="1" applyFill="1" applyBorder="1" applyAlignment="1" applyProtection="1">
      <alignment horizontal="right" wrapText="1"/>
    </xf>
    <xf numFmtId="2" fontId="3" fillId="0" borderId="1" xfId="1" applyNumberFormat="1" applyFont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164" fontId="5" fillId="0" borderId="11" xfId="1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</cellXfs>
  <cellStyles count="2">
    <cellStyle name="Normal_Sheet1" xfId="1"/>
    <cellStyle name="Pa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showZeros="0" tabSelected="1" topLeftCell="A9" workbookViewId="0">
      <selection activeCell="L39" sqref="L39"/>
    </sheetView>
  </sheetViews>
  <sheetFormatPr defaultRowHeight="13.2"/>
  <cols>
    <col min="1" max="1" width="2.33203125" style="3" customWidth="1"/>
    <col min="2" max="3" width="3.109375" style="16" customWidth="1"/>
    <col min="4" max="5" width="3" style="16" customWidth="1"/>
    <col min="6" max="6" width="3.6640625" style="16" customWidth="1"/>
    <col min="7" max="7" width="39.109375" customWidth="1"/>
    <col min="8" max="8" width="11.44140625" customWidth="1"/>
    <col min="9" max="9" width="10.6640625" customWidth="1"/>
    <col min="10" max="10" width="10.44140625" style="1" customWidth="1"/>
    <col min="11" max="12" width="10" customWidth="1"/>
  </cols>
  <sheetData>
    <row r="1" spans="1:13" ht="23.25" customHeight="1">
      <c r="G1" s="2"/>
      <c r="H1" s="2"/>
      <c r="I1" s="29"/>
      <c r="J1" s="116" t="s">
        <v>87</v>
      </c>
      <c r="K1" s="117"/>
      <c r="L1" s="117"/>
    </row>
    <row r="2" spans="1:13" ht="23.25" customHeight="1">
      <c r="G2" s="2"/>
      <c r="H2" s="2"/>
      <c r="I2" s="29"/>
      <c r="J2" s="124" t="s">
        <v>95</v>
      </c>
      <c r="K2" s="124"/>
      <c r="L2" s="124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120"/>
      <c r="H4" s="120"/>
      <c r="I4" s="120"/>
      <c r="J4" s="120"/>
      <c r="K4" s="120"/>
      <c r="L4" s="120"/>
    </row>
    <row r="5" spans="1:13">
      <c r="G5" s="121" t="s">
        <v>84</v>
      </c>
      <c r="H5" s="121"/>
      <c r="I5" s="121"/>
      <c r="J5" s="121"/>
      <c r="K5" s="121"/>
      <c r="L5" s="121"/>
    </row>
    <row r="6" spans="1:13">
      <c r="G6" s="25"/>
      <c r="H6" s="25"/>
      <c r="I6" s="25"/>
      <c r="J6" s="25"/>
      <c r="K6" s="25"/>
      <c r="L6" s="25"/>
    </row>
    <row r="7" spans="1:13">
      <c r="G7" s="50" t="s">
        <v>115</v>
      </c>
      <c r="H7" s="31" t="s">
        <v>77</v>
      </c>
      <c r="I7" s="14"/>
      <c r="J7" s="25"/>
      <c r="K7" s="25"/>
      <c r="L7" s="25"/>
    </row>
    <row r="8" spans="1:13">
      <c r="G8" s="120"/>
      <c r="H8" s="120"/>
      <c r="I8" s="120"/>
      <c r="J8" s="120"/>
      <c r="K8" s="120"/>
      <c r="L8" s="120"/>
    </row>
    <row r="9" spans="1:13">
      <c r="G9" s="121" t="s">
        <v>85</v>
      </c>
      <c r="H9" s="121"/>
      <c r="I9" s="121"/>
      <c r="J9" s="121"/>
      <c r="K9" s="121"/>
      <c r="L9" s="121"/>
    </row>
    <row r="10" spans="1:13">
      <c r="F10" s="22"/>
      <c r="G10" s="120"/>
      <c r="H10" s="120"/>
      <c r="I10" s="120"/>
      <c r="J10" s="120"/>
      <c r="K10" s="120"/>
      <c r="L10" s="120"/>
    </row>
    <row r="11" spans="1:13">
      <c r="G11" s="121" t="s">
        <v>86</v>
      </c>
      <c r="H11" s="121"/>
      <c r="I11" s="121"/>
      <c r="J11" s="121"/>
      <c r="K11" s="121"/>
      <c r="L11" s="121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83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129"/>
      <c r="C14" s="130"/>
      <c r="D14" s="130"/>
      <c r="E14" s="130"/>
      <c r="F14" s="130"/>
      <c r="G14" s="130"/>
      <c r="H14" s="130"/>
      <c r="I14" s="130"/>
      <c r="J14" s="33" t="s">
        <v>0</v>
      </c>
      <c r="K14" s="33" t="s">
        <v>1</v>
      </c>
      <c r="L14" s="33" t="s">
        <v>2</v>
      </c>
    </row>
    <row r="15" spans="1:13">
      <c r="B15" s="125"/>
      <c r="C15" s="126"/>
      <c r="D15" s="126"/>
      <c r="E15" s="126"/>
      <c r="F15" s="126"/>
      <c r="G15" s="126"/>
      <c r="H15" s="126"/>
      <c r="I15" s="127"/>
      <c r="J15" s="4"/>
      <c r="L15" s="33" t="s">
        <v>79</v>
      </c>
      <c r="M15" s="55"/>
    </row>
    <row r="16" spans="1:13">
      <c r="A16" s="128" t="s">
        <v>111</v>
      </c>
      <c r="B16" s="128"/>
      <c r="C16" s="128"/>
      <c r="D16" s="121"/>
      <c r="E16" s="61"/>
      <c r="F16" s="61"/>
      <c r="G16" s="61"/>
      <c r="H16" s="61"/>
      <c r="I16" s="93"/>
      <c r="J16" s="94"/>
      <c r="K16" s="94"/>
      <c r="L16" s="95"/>
    </row>
    <row r="17" spans="1:12">
      <c r="A17" s="36" t="s">
        <v>89</v>
      </c>
      <c r="B17" s="57"/>
      <c r="C17" s="57"/>
      <c r="D17" s="57"/>
      <c r="E17" s="57"/>
      <c r="F17" s="57"/>
      <c r="G17" s="57"/>
      <c r="H17" s="57"/>
      <c r="I17" s="57"/>
      <c r="J17" s="52"/>
      <c r="K17" s="91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8">
      <c r="A19" s="36" t="s">
        <v>91</v>
      </c>
      <c r="B19" s="28"/>
      <c r="C19" s="28"/>
      <c r="D19" s="28"/>
      <c r="E19" s="28"/>
      <c r="F19" s="28"/>
      <c r="G19" s="63"/>
      <c r="H19" s="35"/>
      <c r="I19" s="92"/>
      <c r="J19" s="92"/>
      <c r="K19" s="92"/>
      <c r="L19" s="92"/>
    </row>
    <row r="20" spans="1:12" ht="13.8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90</v>
      </c>
      <c r="B22" s="57"/>
      <c r="C22" s="57"/>
      <c r="D22" s="57"/>
      <c r="E22" s="57"/>
      <c r="F22" s="57"/>
      <c r="G22" s="57"/>
      <c r="H22" s="8"/>
      <c r="I22" s="92"/>
      <c r="J22" s="92"/>
      <c r="K22" s="92"/>
      <c r="L22" s="92"/>
    </row>
    <row r="23" spans="1:12" ht="9.75" customHeight="1">
      <c r="B23" s="118"/>
      <c r="C23" s="119"/>
      <c r="D23" s="119"/>
      <c r="E23" s="119"/>
      <c r="F23" s="119"/>
      <c r="G23" s="119"/>
      <c r="H23" s="119"/>
      <c r="I23" s="122" t="s">
        <v>88</v>
      </c>
      <c r="J23" s="123"/>
      <c r="K23" s="123"/>
      <c r="L23" s="123"/>
    </row>
    <row r="24" spans="1:12">
      <c r="A24" s="24"/>
      <c r="B24" s="134"/>
      <c r="C24" s="134"/>
      <c r="D24" s="134"/>
      <c r="E24" s="134"/>
      <c r="F24" s="134"/>
      <c r="G24" s="134"/>
      <c r="H24" s="134"/>
      <c r="I24" s="135"/>
      <c r="J24" s="135"/>
      <c r="K24" s="135"/>
      <c r="L24" s="135"/>
    </row>
    <row r="25" spans="1:12">
      <c r="A25" s="25"/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9" t="s">
        <v>94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102">
        <f>(I27+J27+K27+L27)</f>
        <v>0</v>
      </c>
      <c r="I27" s="103">
        <f>I28+I40+I62+I67+I77</f>
        <v>0</v>
      </c>
      <c r="J27" s="103">
        <f>J28+J40+J62+J67+J77</f>
        <v>0</v>
      </c>
      <c r="K27" s="103">
        <f>K28+K40+K62+K67+K77</f>
        <v>0</v>
      </c>
      <c r="L27" s="103">
        <f>L28+L40+L62+L67+L77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111">
        <f t="shared" ref="H28:H61" si="0">(I28+J28+K28+L28)</f>
        <v>0</v>
      </c>
      <c r="I28" s="112">
        <f>(I29+I38)</f>
        <v>0</v>
      </c>
      <c r="J28" s="112">
        <f>(J29+J38)</f>
        <v>0</v>
      </c>
      <c r="K28" s="112">
        <f>(K29+K38)</f>
        <v>0</v>
      </c>
      <c r="L28" s="112">
        <f>(L29+L38)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105">
        <f t="shared" si="0"/>
        <v>0</v>
      </c>
      <c r="I29" s="109">
        <f>(I30+I37)</f>
        <v>0</v>
      </c>
      <c r="J29" s="109">
        <f>(J30+J37)</f>
        <v>0</v>
      </c>
      <c r="K29" s="109">
        <f>(K30+K37)</f>
        <v>0</v>
      </c>
      <c r="L29" s="109">
        <f>(L30+L37)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105">
        <f t="shared" si="0"/>
        <v>0</v>
      </c>
      <c r="I30" s="106">
        <f>SUM(I31:I36)</f>
        <v>0</v>
      </c>
      <c r="J30" s="106">
        <f>SUM(J31:J36)</f>
        <v>0</v>
      </c>
      <c r="K30" s="106">
        <f>SUM(K31:K36)</f>
        <v>0</v>
      </c>
      <c r="L30" s="106">
        <f>SUM(L31:L36)</f>
        <v>0</v>
      </c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100</v>
      </c>
      <c r="G31" s="49" t="s">
        <v>113</v>
      </c>
      <c r="H31" s="105">
        <f t="shared" ref="H31:H36" si="1">(I31+J31+K31+L31)</f>
        <v>0</v>
      </c>
      <c r="I31" s="106"/>
      <c r="J31" s="106"/>
      <c r="K31" s="107"/>
      <c r="L31" s="10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101</v>
      </c>
      <c r="G32" s="49" t="s">
        <v>112</v>
      </c>
      <c r="H32" s="105">
        <f t="shared" si="1"/>
        <v>0</v>
      </c>
      <c r="I32" s="106"/>
      <c r="J32" s="106"/>
      <c r="K32" s="107"/>
      <c r="L32" s="10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102</v>
      </c>
      <c r="G33" s="49" t="s">
        <v>96</v>
      </c>
      <c r="H33" s="105">
        <f t="shared" si="1"/>
        <v>0</v>
      </c>
      <c r="I33" s="106"/>
      <c r="J33" s="106"/>
      <c r="K33" s="107"/>
      <c r="L33" s="10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103</v>
      </c>
      <c r="G34" s="49" t="s">
        <v>97</v>
      </c>
      <c r="H34" s="105">
        <f t="shared" si="1"/>
        <v>0</v>
      </c>
      <c r="I34" s="106"/>
      <c r="J34" s="106"/>
      <c r="K34" s="107"/>
      <c r="L34" s="10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104</v>
      </c>
      <c r="G35" s="49" t="s">
        <v>98</v>
      </c>
      <c r="H35" s="105">
        <f t="shared" si="1"/>
        <v>0</v>
      </c>
      <c r="I35" s="106"/>
      <c r="J35" s="106"/>
      <c r="K35" s="107"/>
      <c r="L35" s="107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 t="s">
        <v>114</v>
      </c>
      <c r="G36" s="49" t="s">
        <v>99</v>
      </c>
      <c r="H36" s="105">
        <f t="shared" si="1"/>
        <v>0</v>
      </c>
      <c r="I36" s="106"/>
      <c r="J36" s="106"/>
      <c r="K36" s="107"/>
      <c r="L36" s="107"/>
      <c r="M36" s="72"/>
    </row>
    <row r="37" spans="1:13">
      <c r="A37" s="20">
        <v>2</v>
      </c>
      <c r="B37" s="17">
        <v>1</v>
      </c>
      <c r="C37" s="17">
        <v>1</v>
      </c>
      <c r="D37" s="17">
        <v>1</v>
      </c>
      <c r="E37" s="17">
        <v>1</v>
      </c>
      <c r="F37" s="17">
        <v>2</v>
      </c>
      <c r="G37" s="49" t="s">
        <v>14</v>
      </c>
      <c r="H37" s="105">
        <f t="shared" si="0"/>
        <v>0</v>
      </c>
      <c r="I37" s="106"/>
      <c r="J37" s="106"/>
      <c r="K37" s="107"/>
      <c r="L37" s="107"/>
    </row>
    <row r="38" spans="1:13">
      <c r="A38" s="39">
        <v>2</v>
      </c>
      <c r="B38" s="19">
        <v>1</v>
      </c>
      <c r="C38" s="19">
        <v>2</v>
      </c>
      <c r="D38" s="19"/>
      <c r="E38" s="19"/>
      <c r="F38" s="19"/>
      <c r="G38" s="49" t="s">
        <v>15</v>
      </c>
      <c r="H38" s="105">
        <f t="shared" si="0"/>
        <v>0</v>
      </c>
      <c r="I38" s="109">
        <f>I39</f>
        <v>0</v>
      </c>
      <c r="J38" s="109">
        <f>J39</f>
        <v>0</v>
      </c>
      <c r="K38" s="109">
        <f>K39</f>
        <v>0</v>
      </c>
      <c r="L38" s="109">
        <f>L39</f>
        <v>0</v>
      </c>
    </row>
    <row r="39" spans="1:13">
      <c r="A39" s="20">
        <v>2</v>
      </c>
      <c r="B39" s="17">
        <v>1</v>
      </c>
      <c r="C39" s="17">
        <v>2</v>
      </c>
      <c r="D39" s="17">
        <v>1</v>
      </c>
      <c r="E39" s="17">
        <v>1</v>
      </c>
      <c r="F39" s="17">
        <v>1</v>
      </c>
      <c r="G39" s="49" t="s">
        <v>15</v>
      </c>
      <c r="H39" s="105">
        <f t="shared" si="0"/>
        <v>0</v>
      </c>
      <c r="I39" s="106"/>
      <c r="J39" s="106"/>
      <c r="K39" s="107"/>
      <c r="L39" s="107"/>
    </row>
    <row r="40" spans="1:13">
      <c r="A40" s="20">
        <v>2</v>
      </c>
      <c r="B40" s="17">
        <v>2</v>
      </c>
      <c r="C40" s="17"/>
      <c r="D40" s="17"/>
      <c r="E40" s="17"/>
      <c r="F40" s="17"/>
      <c r="G40" s="49" t="s">
        <v>16</v>
      </c>
      <c r="H40" s="111">
        <f t="shared" si="0"/>
        <v>0</v>
      </c>
      <c r="I40" s="112">
        <f>I41</f>
        <v>0</v>
      </c>
      <c r="J40" s="112">
        <f>J41</f>
        <v>0</v>
      </c>
      <c r="K40" s="112">
        <f>K41</f>
        <v>0</v>
      </c>
      <c r="L40" s="112">
        <f>L41</f>
        <v>0</v>
      </c>
    </row>
    <row r="41" spans="1:13">
      <c r="A41" s="20">
        <v>2</v>
      </c>
      <c r="B41" s="17">
        <v>2</v>
      </c>
      <c r="C41" s="17">
        <v>1</v>
      </c>
      <c r="D41" s="17"/>
      <c r="E41" s="17"/>
      <c r="F41" s="17"/>
      <c r="G41" s="49" t="s">
        <v>16</v>
      </c>
      <c r="H41" s="113">
        <f t="shared" si="0"/>
        <v>0</v>
      </c>
      <c r="I41" s="114">
        <f>SUM(I42:I56)+I61</f>
        <v>0</v>
      </c>
      <c r="J41" s="114">
        <f>SUM(J42:J56)+J61</f>
        <v>0</v>
      </c>
      <c r="K41" s="114">
        <f>SUM(K42:K56)+K61</f>
        <v>0</v>
      </c>
      <c r="L41" s="114">
        <f>SUM(L42:L56)+L61</f>
        <v>0</v>
      </c>
    </row>
    <row r="42" spans="1:13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1</v>
      </c>
      <c r="G42" s="49" t="s">
        <v>17</v>
      </c>
      <c r="H42" s="113">
        <f t="shared" si="0"/>
        <v>0</v>
      </c>
      <c r="I42" s="115"/>
      <c r="J42" s="106"/>
      <c r="K42" s="107"/>
      <c r="L42" s="10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2</v>
      </c>
      <c r="G43" s="49" t="s">
        <v>18</v>
      </c>
      <c r="H43" s="113">
        <f t="shared" si="0"/>
        <v>0</v>
      </c>
      <c r="I43" s="115"/>
      <c r="J43" s="106"/>
      <c r="K43" s="107"/>
      <c r="L43" s="10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5</v>
      </c>
      <c r="G44" s="49" t="s">
        <v>19</v>
      </c>
      <c r="H44" s="113">
        <f t="shared" si="0"/>
        <v>0</v>
      </c>
      <c r="I44" s="115"/>
      <c r="J44" s="106"/>
      <c r="K44" s="107"/>
      <c r="L44" s="10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6</v>
      </c>
      <c r="G45" s="49" t="s">
        <v>20</v>
      </c>
      <c r="H45" s="105">
        <f t="shared" si="0"/>
        <v>0</v>
      </c>
      <c r="I45" s="106"/>
      <c r="J45" s="106"/>
      <c r="K45" s="107"/>
      <c r="L45" s="10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7</v>
      </c>
      <c r="G46" s="49" t="s">
        <v>21</v>
      </c>
      <c r="H46" s="105">
        <f t="shared" si="0"/>
        <v>0</v>
      </c>
      <c r="I46" s="106"/>
      <c r="J46" s="106"/>
      <c r="K46" s="107"/>
      <c r="L46" s="10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8</v>
      </c>
      <c r="G47" s="49" t="s">
        <v>22</v>
      </c>
      <c r="H47" s="105">
        <f t="shared" si="0"/>
        <v>0</v>
      </c>
      <c r="I47" s="106"/>
      <c r="J47" s="106"/>
      <c r="K47" s="107"/>
      <c r="L47" s="107"/>
    </row>
    <row r="48" spans="1:13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10</v>
      </c>
      <c r="G48" s="49" t="s">
        <v>24</v>
      </c>
      <c r="H48" s="105">
        <f t="shared" si="0"/>
        <v>0</v>
      </c>
      <c r="I48" s="106"/>
      <c r="J48" s="106"/>
      <c r="K48" s="107"/>
      <c r="L48" s="107"/>
    </row>
    <row r="49" spans="1:12" ht="24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11</v>
      </c>
      <c r="G49" s="49" t="s">
        <v>25</v>
      </c>
      <c r="H49" s="113">
        <f t="shared" si="0"/>
        <v>0</v>
      </c>
      <c r="I49" s="115"/>
      <c r="J49" s="106"/>
      <c r="K49" s="107"/>
      <c r="L49" s="107"/>
    </row>
    <row r="50" spans="1:12">
      <c r="A50" s="20">
        <v>2</v>
      </c>
      <c r="B50" s="17">
        <v>2</v>
      </c>
      <c r="C50" s="17">
        <v>1</v>
      </c>
      <c r="D50" s="17">
        <v>1</v>
      </c>
      <c r="E50" s="17">
        <v>1</v>
      </c>
      <c r="F50" s="17">
        <v>12</v>
      </c>
      <c r="G50" s="49" t="s">
        <v>26</v>
      </c>
      <c r="H50" s="105">
        <f t="shared" si="0"/>
        <v>0</v>
      </c>
      <c r="I50" s="106"/>
      <c r="J50" s="106"/>
      <c r="K50" s="107"/>
      <c r="L50" s="107"/>
    </row>
    <row r="51" spans="1:12" s="65" customFormat="1" ht="24">
      <c r="A51" s="53">
        <v>2</v>
      </c>
      <c r="B51" s="54">
        <v>2</v>
      </c>
      <c r="C51" s="54">
        <v>1</v>
      </c>
      <c r="D51" s="54">
        <v>1</v>
      </c>
      <c r="E51" s="54">
        <v>1</v>
      </c>
      <c r="F51" s="54">
        <v>14</v>
      </c>
      <c r="G51" s="49" t="s">
        <v>92</v>
      </c>
      <c r="H51" s="78">
        <f t="shared" si="0"/>
        <v>0</v>
      </c>
      <c r="I51" s="80"/>
      <c r="J51" s="80"/>
      <c r="K51" s="81"/>
      <c r="L51" s="81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15</v>
      </c>
      <c r="G52" s="49" t="s">
        <v>27</v>
      </c>
      <c r="H52" s="105">
        <f t="shared" si="0"/>
        <v>0</v>
      </c>
      <c r="I52" s="106"/>
      <c r="J52" s="106"/>
      <c r="K52" s="107"/>
      <c r="L52" s="107"/>
    </row>
    <row r="53" spans="1:12">
      <c r="A53" s="20">
        <v>2</v>
      </c>
      <c r="B53" s="17">
        <v>2</v>
      </c>
      <c r="C53" s="17">
        <v>1</v>
      </c>
      <c r="D53" s="17">
        <v>1</v>
      </c>
      <c r="E53" s="17">
        <v>1</v>
      </c>
      <c r="F53" s="17">
        <v>16</v>
      </c>
      <c r="G53" s="49" t="s">
        <v>28</v>
      </c>
      <c r="H53" s="78">
        <f t="shared" si="0"/>
        <v>0</v>
      </c>
      <c r="I53" s="74"/>
      <c r="J53" s="74"/>
      <c r="K53" s="75"/>
      <c r="L53" s="75"/>
    </row>
    <row r="54" spans="1:12" s="65" customFormat="1">
      <c r="A54" s="53">
        <v>2</v>
      </c>
      <c r="B54" s="54">
        <v>2</v>
      </c>
      <c r="C54" s="54">
        <v>1</v>
      </c>
      <c r="D54" s="54">
        <v>1</v>
      </c>
      <c r="E54" s="54">
        <v>1</v>
      </c>
      <c r="F54" s="54">
        <v>17</v>
      </c>
      <c r="G54" s="49" t="s">
        <v>93</v>
      </c>
      <c r="H54" s="78">
        <f t="shared" si="0"/>
        <v>0</v>
      </c>
      <c r="I54" s="80"/>
      <c r="J54" s="80"/>
      <c r="K54" s="81"/>
      <c r="L54" s="81"/>
    </row>
    <row r="55" spans="1:12">
      <c r="A55" s="20">
        <v>2</v>
      </c>
      <c r="B55" s="17">
        <v>2</v>
      </c>
      <c r="C55" s="17">
        <v>1</v>
      </c>
      <c r="D55" s="17">
        <v>1</v>
      </c>
      <c r="E55" s="17">
        <v>1</v>
      </c>
      <c r="F55" s="17">
        <v>18</v>
      </c>
      <c r="G55" s="49" t="s">
        <v>29</v>
      </c>
      <c r="H55" s="78">
        <f t="shared" si="0"/>
        <v>0</v>
      </c>
      <c r="I55" s="74"/>
      <c r="J55" s="74"/>
      <c r="K55" s="75"/>
      <c r="L55" s="75"/>
    </row>
    <row r="56" spans="1:12">
      <c r="A56" s="53">
        <v>2</v>
      </c>
      <c r="B56" s="54">
        <v>2</v>
      </c>
      <c r="C56" s="54">
        <v>1</v>
      </c>
      <c r="D56" s="54">
        <v>1</v>
      </c>
      <c r="E56" s="54">
        <v>1</v>
      </c>
      <c r="F56" s="54">
        <v>20</v>
      </c>
      <c r="G56" s="49" t="s">
        <v>80</v>
      </c>
      <c r="H56" s="78">
        <f>(I56+J56+K56+L56)</f>
        <v>0</v>
      </c>
      <c r="I56" s="80">
        <f>(I57+I58+I59+I60)</f>
        <v>0</v>
      </c>
      <c r="J56" s="80">
        <f>(J57+J58+J59+J60)</f>
        <v>0</v>
      </c>
      <c r="K56" s="80">
        <f>(K57+K58+K59+K60)</f>
        <v>0</v>
      </c>
      <c r="L56" s="80">
        <f>(L57+L58+L59+L60)</f>
        <v>0</v>
      </c>
    </row>
    <row r="57" spans="1:12">
      <c r="A57" s="53"/>
      <c r="B57" s="54"/>
      <c r="C57" s="54"/>
      <c r="D57" s="54"/>
      <c r="E57" s="54"/>
      <c r="F57" s="54"/>
      <c r="G57" s="49" t="s">
        <v>105</v>
      </c>
      <c r="H57" s="78">
        <f>(I57+J57+K57+L57)</f>
        <v>0</v>
      </c>
      <c r="I57" s="80"/>
      <c r="J57" s="80"/>
      <c r="K57" s="81"/>
      <c r="L57" s="81"/>
    </row>
    <row r="58" spans="1:12">
      <c r="A58" s="53"/>
      <c r="B58" s="54"/>
      <c r="C58" s="54"/>
      <c r="D58" s="54"/>
      <c r="E58" s="54"/>
      <c r="F58" s="54"/>
      <c r="G58" s="49" t="s">
        <v>106</v>
      </c>
      <c r="H58" s="78">
        <f>(I58+J58+K58+L58)</f>
        <v>0</v>
      </c>
      <c r="I58" s="80"/>
      <c r="J58" s="80"/>
      <c r="K58" s="81"/>
      <c r="L58" s="81"/>
    </row>
    <row r="59" spans="1:12">
      <c r="A59" s="53"/>
      <c r="B59" s="54"/>
      <c r="C59" s="54"/>
      <c r="D59" s="54"/>
      <c r="E59" s="54"/>
      <c r="F59" s="54"/>
      <c r="G59" s="49" t="s">
        <v>107</v>
      </c>
      <c r="H59" s="78">
        <f>(I59+J59+K59+L59)</f>
        <v>0</v>
      </c>
      <c r="I59" s="80"/>
      <c r="J59" s="80"/>
      <c r="K59" s="81"/>
      <c r="L59" s="81"/>
    </row>
    <row r="60" spans="1:12">
      <c r="A60" s="53"/>
      <c r="B60" s="54"/>
      <c r="C60" s="54"/>
      <c r="D60" s="54"/>
      <c r="E60" s="54"/>
      <c r="F60" s="54"/>
      <c r="G60" s="49" t="s">
        <v>108</v>
      </c>
      <c r="H60" s="105">
        <f>(I60+J60+K60+L60)</f>
        <v>0</v>
      </c>
      <c r="I60" s="101"/>
      <c r="J60" s="101"/>
      <c r="K60" s="108"/>
      <c r="L60" s="108"/>
    </row>
    <row r="61" spans="1:12">
      <c r="A61" s="20">
        <v>2</v>
      </c>
      <c r="B61" s="17">
        <v>2</v>
      </c>
      <c r="C61" s="17">
        <v>1</v>
      </c>
      <c r="D61" s="17">
        <v>1</v>
      </c>
      <c r="E61" s="17">
        <v>1</v>
      </c>
      <c r="F61" s="17">
        <v>30</v>
      </c>
      <c r="G61" s="49" t="s">
        <v>30</v>
      </c>
      <c r="H61" s="105">
        <f t="shared" si="0"/>
        <v>0</v>
      </c>
      <c r="I61" s="106"/>
      <c r="J61" s="106"/>
      <c r="K61" s="107"/>
      <c r="L61" s="107"/>
    </row>
    <row r="62" spans="1:12">
      <c r="A62" s="20">
        <v>2</v>
      </c>
      <c r="B62" s="17">
        <v>4</v>
      </c>
      <c r="C62" s="17"/>
      <c r="D62" s="17"/>
      <c r="E62" s="17"/>
      <c r="F62" s="17"/>
      <c r="G62" s="48" t="s">
        <v>31</v>
      </c>
      <c r="H62" s="76">
        <f t="shared" ref="H62:H83" si="2">(I62+J62+K62+L62)</f>
        <v>0</v>
      </c>
      <c r="I62" s="77">
        <f>(I63)</f>
        <v>0</v>
      </c>
      <c r="J62" s="77">
        <f>(J63)</f>
        <v>0</v>
      </c>
      <c r="K62" s="77">
        <f>(K63)</f>
        <v>0</v>
      </c>
      <c r="L62" s="77">
        <f>(L63)</f>
        <v>0</v>
      </c>
    </row>
    <row r="63" spans="1:12">
      <c r="A63" s="20">
        <v>2</v>
      </c>
      <c r="B63" s="17">
        <v>4</v>
      </c>
      <c r="C63" s="17">
        <v>1</v>
      </c>
      <c r="D63" s="17"/>
      <c r="E63" s="17"/>
      <c r="F63" s="17"/>
      <c r="G63" s="48" t="s">
        <v>32</v>
      </c>
      <c r="H63" s="78">
        <f t="shared" si="2"/>
        <v>0</v>
      </c>
      <c r="I63" s="79">
        <f>SUM(I64:I66)</f>
        <v>0</v>
      </c>
      <c r="J63" s="79">
        <f>SUM(J64:J66)</f>
        <v>0</v>
      </c>
      <c r="K63" s="79">
        <f>SUM(K64:K66)</f>
        <v>0</v>
      </c>
      <c r="L63" s="79">
        <f>SUM(L64:L66)</f>
        <v>0</v>
      </c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1</v>
      </c>
      <c r="G64" s="48" t="s">
        <v>33</v>
      </c>
      <c r="H64" s="82">
        <f t="shared" si="2"/>
        <v>0</v>
      </c>
      <c r="I64" s="75"/>
      <c r="J64" s="74"/>
      <c r="K64" s="75"/>
      <c r="L64" s="75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2</v>
      </c>
      <c r="G65" s="48" t="s">
        <v>34</v>
      </c>
      <c r="H65" s="82">
        <f t="shared" si="2"/>
        <v>0</v>
      </c>
      <c r="I65" s="75"/>
      <c r="J65" s="74"/>
      <c r="K65" s="75"/>
      <c r="L65" s="75"/>
    </row>
    <row r="66" spans="1:12">
      <c r="A66" s="20">
        <v>2</v>
      </c>
      <c r="B66" s="17">
        <v>4</v>
      </c>
      <c r="C66" s="17">
        <v>1</v>
      </c>
      <c r="D66" s="17">
        <v>1</v>
      </c>
      <c r="E66" s="17">
        <v>1</v>
      </c>
      <c r="F66" s="17">
        <v>3</v>
      </c>
      <c r="G66" s="48" t="s">
        <v>35</v>
      </c>
      <c r="H66" s="82">
        <f t="shared" si="2"/>
        <v>0</v>
      </c>
      <c r="I66" s="75"/>
      <c r="J66" s="74"/>
      <c r="K66" s="75"/>
      <c r="L66" s="75"/>
    </row>
    <row r="67" spans="1:12">
      <c r="A67" s="20">
        <v>2</v>
      </c>
      <c r="B67" s="17">
        <v>7</v>
      </c>
      <c r="C67" s="17"/>
      <c r="D67" s="17"/>
      <c r="E67" s="17"/>
      <c r="F67" s="17"/>
      <c r="G67" s="48" t="s">
        <v>38</v>
      </c>
      <c r="H67" s="83">
        <f t="shared" si="2"/>
        <v>0</v>
      </c>
      <c r="I67" s="84">
        <f>SUM(I68+I71+I74)</f>
        <v>0</v>
      </c>
      <c r="J67" s="84">
        <f>SUM(J68+J71+J74)</f>
        <v>0</v>
      </c>
      <c r="K67" s="84">
        <f>SUM(K68+K71+K74)</f>
        <v>0</v>
      </c>
      <c r="L67" s="84">
        <f>SUM(L68+L71+L74)</f>
        <v>0</v>
      </c>
    </row>
    <row r="68" spans="1:12">
      <c r="A68" s="20">
        <v>2</v>
      </c>
      <c r="B68" s="17">
        <v>7</v>
      </c>
      <c r="C68" s="17">
        <v>1</v>
      </c>
      <c r="D68" s="17"/>
      <c r="E68" s="17"/>
      <c r="F68" s="17"/>
      <c r="G68" s="48" t="s">
        <v>39</v>
      </c>
      <c r="H68" s="82">
        <f t="shared" si="2"/>
        <v>0</v>
      </c>
      <c r="I68" s="79">
        <f>SUM(I69:I70)</f>
        <v>0</v>
      </c>
      <c r="J68" s="79">
        <f>SUM(J69:J70)</f>
        <v>0</v>
      </c>
      <c r="K68" s="79">
        <f>SUM(K69:K70)</f>
        <v>0</v>
      </c>
      <c r="L68" s="79">
        <f>SUM(L69:L70)</f>
        <v>0</v>
      </c>
    </row>
    <row r="69" spans="1:12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1</v>
      </c>
      <c r="G69" s="48" t="s">
        <v>40</v>
      </c>
      <c r="H69" s="82">
        <f t="shared" si="2"/>
        <v>0</v>
      </c>
      <c r="I69" s="80"/>
      <c r="J69" s="80"/>
      <c r="K69" s="80"/>
      <c r="L69" s="80"/>
    </row>
    <row r="70" spans="1:12" ht="15" customHeight="1">
      <c r="A70" s="20">
        <v>2</v>
      </c>
      <c r="B70" s="17">
        <v>7</v>
      </c>
      <c r="C70" s="17">
        <v>1</v>
      </c>
      <c r="D70" s="17">
        <v>1</v>
      </c>
      <c r="E70" s="17">
        <v>1</v>
      </c>
      <c r="F70" s="17">
        <v>2</v>
      </c>
      <c r="G70" s="48" t="s">
        <v>41</v>
      </c>
      <c r="H70" s="82">
        <f t="shared" si="2"/>
        <v>0</v>
      </c>
      <c r="I70" s="75"/>
      <c r="J70" s="74"/>
      <c r="K70" s="75"/>
      <c r="L70" s="75"/>
    </row>
    <row r="71" spans="1:12">
      <c r="A71" s="20">
        <v>2</v>
      </c>
      <c r="B71" s="17">
        <v>7</v>
      </c>
      <c r="C71" s="17">
        <v>2</v>
      </c>
      <c r="D71" s="17"/>
      <c r="E71" s="17"/>
      <c r="F71" s="17"/>
      <c r="G71" s="48" t="s">
        <v>42</v>
      </c>
      <c r="H71" s="82">
        <f t="shared" si="2"/>
        <v>0</v>
      </c>
      <c r="I71" s="85">
        <f>SUM(I72:I73)</f>
        <v>0</v>
      </c>
      <c r="J71" s="85">
        <f>SUM(J72:J73)</f>
        <v>0</v>
      </c>
      <c r="K71" s="85">
        <f>SUM(K72:K73)</f>
        <v>0</v>
      </c>
      <c r="L71" s="85">
        <f>SUM(L72:L73)</f>
        <v>0</v>
      </c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1</v>
      </c>
      <c r="G72" s="48" t="s">
        <v>43</v>
      </c>
      <c r="H72" s="82">
        <f t="shared" si="2"/>
        <v>0</v>
      </c>
      <c r="I72" s="80"/>
      <c r="J72" s="80"/>
      <c r="K72" s="80"/>
      <c r="L72" s="80"/>
    </row>
    <row r="73" spans="1:12">
      <c r="A73" s="20">
        <v>2</v>
      </c>
      <c r="B73" s="17">
        <v>7</v>
      </c>
      <c r="C73" s="17">
        <v>2</v>
      </c>
      <c r="D73" s="17">
        <v>1</v>
      </c>
      <c r="E73" s="17">
        <v>1</v>
      </c>
      <c r="F73" s="17">
        <v>2</v>
      </c>
      <c r="G73" s="48" t="s">
        <v>44</v>
      </c>
      <c r="H73" s="82">
        <f t="shared" si="2"/>
        <v>0</v>
      </c>
      <c r="I73" s="75"/>
      <c r="J73" s="74"/>
      <c r="K73" s="75"/>
      <c r="L73" s="75"/>
    </row>
    <row r="74" spans="1:12">
      <c r="A74" s="20">
        <v>2</v>
      </c>
      <c r="B74" s="17">
        <v>7</v>
      </c>
      <c r="C74" s="17">
        <v>3</v>
      </c>
      <c r="D74" s="17"/>
      <c r="E74" s="17"/>
      <c r="F74" s="17"/>
      <c r="G74" s="48" t="s">
        <v>45</v>
      </c>
      <c r="H74" s="82">
        <f t="shared" si="2"/>
        <v>0</v>
      </c>
      <c r="I74" s="85">
        <f>SUM(I75:I76)</f>
        <v>0</v>
      </c>
      <c r="J74" s="85">
        <f>SUM(J75:J76)</f>
        <v>0</v>
      </c>
      <c r="K74" s="85">
        <f>SUM(K75:K76)</f>
        <v>0</v>
      </c>
      <c r="L74" s="85">
        <f>SUM(L75:L76)</f>
        <v>0</v>
      </c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1</v>
      </c>
      <c r="G75" s="48" t="s">
        <v>46</v>
      </c>
      <c r="H75" s="82">
        <f t="shared" si="2"/>
        <v>0</v>
      </c>
      <c r="I75" s="86"/>
      <c r="J75" s="86"/>
      <c r="K75" s="86"/>
      <c r="L75" s="86"/>
    </row>
    <row r="76" spans="1:12">
      <c r="A76" s="20">
        <v>2</v>
      </c>
      <c r="B76" s="17">
        <v>7</v>
      </c>
      <c r="C76" s="17">
        <v>3</v>
      </c>
      <c r="D76" s="17">
        <v>1</v>
      </c>
      <c r="E76" s="17">
        <v>1</v>
      </c>
      <c r="F76" s="17">
        <v>2</v>
      </c>
      <c r="G76" s="48" t="s">
        <v>47</v>
      </c>
      <c r="H76" s="82">
        <f t="shared" si="2"/>
        <v>0</v>
      </c>
      <c r="I76" s="81"/>
      <c r="J76" s="80"/>
      <c r="K76" s="81"/>
      <c r="L76" s="81"/>
    </row>
    <row r="77" spans="1:12">
      <c r="A77" s="20">
        <v>2</v>
      </c>
      <c r="B77" s="17">
        <v>8</v>
      </c>
      <c r="C77" s="17"/>
      <c r="D77" s="17"/>
      <c r="E77" s="17"/>
      <c r="F77" s="17"/>
      <c r="G77" s="48" t="s">
        <v>48</v>
      </c>
      <c r="H77" s="96">
        <f t="shared" si="2"/>
        <v>0</v>
      </c>
      <c r="I77" s="97">
        <f>I78</f>
        <v>0</v>
      </c>
      <c r="J77" s="97">
        <f>J78</f>
        <v>0</v>
      </c>
      <c r="K77" s="87">
        <f>K78</f>
        <v>0</v>
      </c>
      <c r="L77" s="87">
        <f>L78</f>
        <v>0</v>
      </c>
    </row>
    <row r="78" spans="1:12">
      <c r="A78" s="20">
        <v>2</v>
      </c>
      <c r="B78" s="17">
        <v>8</v>
      </c>
      <c r="C78" s="17">
        <v>1</v>
      </c>
      <c r="D78" s="17"/>
      <c r="E78" s="17"/>
      <c r="F78" s="17"/>
      <c r="G78" s="48" t="s">
        <v>48</v>
      </c>
      <c r="H78" s="98">
        <f t="shared" si="2"/>
        <v>0</v>
      </c>
      <c r="I78" s="99">
        <f>I79+I82</f>
        <v>0</v>
      </c>
      <c r="J78" s="99">
        <f>J79+J82</f>
        <v>0</v>
      </c>
      <c r="K78" s="88">
        <f>K79+K82</f>
        <v>0</v>
      </c>
      <c r="L78" s="88">
        <f>L79+L82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/>
      <c r="F79" s="17"/>
      <c r="G79" s="48" t="s">
        <v>36</v>
      </c>
      <c r="H79" s="98">
        <f t="shared" si="2"/>
        <v>0</v>
      </c>
      <c r="I79" s="100">
        <f>SUM(I80:I81)</f>
        <v>0</v>
      </c>
      <c r="J79" s="100">
        <f>SUM(J80:J81)</f>
        <v>0</v>
      </c>
      <c r="K79" s="89">
        <f>SUM(K80:K81)</f>
        <v>0</v>
      </c>
      <c r="L79" s="89">
        <f>SUM(L80:L81)</f>
        <v>0</v>
      </c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1</v>
      </c>
      <c r="G80" s="48" t="s">
        <v>49</v>
      </c>
      <c r="H80" s="98">
        <f t="shared" si="2"/>
        <v>0</v>
      </c>
      <c r="I80" s="101"/>
      <c r="J80" s="101"/>
      <c r="K80" s="80"/>
      <c r="L80" s="80"/>
    </row>
    <row r="81" spans="1:12">
      <c r="A81" s="20">
        <v>2</v>
      </c>
      <c r="B81" s="17">
        <v>8</v>
      </c>
      <c r="C81" s="17">
        <v>1</v>
      </c>
      <c r="D81" s="17">
        <v>1</v>
      </c>
      <c r="E81" s="17">
        <v>1</v>
      </c>
      <c r="F81" s="17">
        <v>2</v>
      </c>
      <c r="G81" s="48" t="s">
        <v>50</v>
      </c>
      <c r="H81" s="98">
        <f t="shared" si="2"/>
        <v>0</v>
      </c>
      <c r="I81" s="101"/>
      <c r="J81" s="101"/>
      <c r="K81" s="80">
        <v>0</v>
      </c>
      <c r="L81" s="80"/>
    </row>
    <row r="82" spans="1:12">
      <c r="A82" s="20">
        <v>2</v>
      </c>
      <c r="B82" s="17">
        <v>8</v>
      </c>
      <c r="C82" s="17">
        <v>1</v>
      </c>
      <c r="D82" s="17">
        <v>2</v>
      </c>
      <c r="E82" s="17"/>
      <c r="F82" s="17"/>
      <c r="G82" s="48" t="s">
        <v>37</v>
      </c>
      <c r="H82" s="82">
        <f t="shared" si="2"/>
        <v>0</v>
      </c>
      <c r="I82" s="79">
        <f>I83</f>
        <v>0</v>
      </c>
      <c r="J82" s="79">
        <f>J83</f>
        <v>0</v>
      </c>
      <c r="K82" s="79">
        <f>K83</f>
        <v>0</v>
      </c>
      <c r="L82" s="79">
        <f>L83</f>
        <v>0</v>
      </c>
    </row>
    <row r="83" spans="1:12">
      <c r="A83" s="20">
        <v>2</v>
      </c>
      <c r="B83" s="17">
        <v>8</v>
      </c>
      <c r="C83" s="17">
        <v>1</v>
      </c>
      <c r="D83" s="17">
        <v>2</v>
      </c>
      <c r="E83" s="17">
        <v>1</v>
      </c>
      <c r="F83" s="17">
        <v>1</v>
      </c>
      <c r="G83" s="48" t="s">
        <v>82</v>
      </c>
      <c r="H83" s="82">
        <f t="shared" si="2"/>
        <v>0</v>
      </c>
      <c r="I83" s="74"/>
      <c r="J83" s="74"/>
      <c r="K83" s="74"/>
      <c r="L83" s="74"/>
    </row>
    <row r="84" spans="1:12" ht="36">
      <c r="A84" s="20">
        <v>3</v>
      </c>
      <c r="B84" s="17"/>
      <c r="C84" s="17"/>
      <c r="D84" s="17"/>
      <c r="E84" s="17"/>
      <c r="F84" s="17"/>
      <c r="G84" s="48" t="s">
        <v>51</v>
      </c>
      <c r="H84" s="96">
        <f t="shared" ref="H84:H109" si="3">(I84+J84+K84+L84)</f>
        <v>0</v>
      </c>
      <c r="I84" s="104">
        <f>I85</f>
        <v>0</v>
      </c>
      <c r="J84" s="104">
        <f>J85</f>
        <v>0</v>
      </c>
      <c r="K84" s="104">
        <f>K85</f>
        <v>0</v>
      </c>
      <c r="L84" s="104">
        <f>L85</f>
        <v>0</v>
      </c>
    </row>
    <row r="85" spans="1:12">
      <c r="A85" s="20">
        <v>3</v>
      </c>
      <c r="B85" s="17">
        <v>1</v>
      </c>
      <c r="C85" s="17"/>
      <c r="D85" s="17"/>
      <c r="E85" s="17"/>
      <c r="F85" s="17"/>
      <c r="G85" s="48" t="s">
        <v>52</v>
      </c>
      <c r="H85" s="96">
        <f t="shared" si="3"/>
        <v>0</v>
      </c>
      <c r="I85" s="104">
        <f>I86+I103</f>
        <v>0</v>
      </c>
      <c r="J85" s="104">
        <f>J86+J103</f>
        <v>0</v>
      </c>
      <c r="K85" s="104">
        <f>K86+K103</f>
        <v>0</v>
      </c>
      <c r="L85" s="104">
        <f>L86+L103</f>
        <v>0</v>
      </c>
    </row>
    <row r="86" spans="1:12">
      <c r="A86" s="20">
        <v>3</v>
      </c>
      <c r="B86" s="17">
        <v>1</v>
      </c>
      <c r="C86" s="17">
        <v>1</v>
      </c>
      <c r="D86" s="17"/>
      <c r="E86" s="17"/>
      <c r="F86" s="17"/>
      <c r="G86" s="48" t="s">
        <v>53</v>
      </c>
      <c r="H86" s="98">
        <f t="shared" si="3"/>
        <v>0</v>
      </c>
      <c r="I86" s="109">
        <f>I87+I89+I93+I97+I101</f>
        <v>0</v>
      </c>
      <c r="J86" s="109">
        <f>J87+J89+J93+J97+J101</f>
        <v>0</v>
      </c>
      <c r="K86" s="109">
        <f>K87+K89+K93+K97+K101</f>
        <v>0</v>
      </c>
      <c r="L86" s="109">
        <f>L87+L89+L93+L97+L101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/>
      <c r="F87" s="17"/>
      <c r="G87" s="49" t="s">
        <v>81</v>
      </c>
      <c r="H87" s="98">
        <f t="shared" si="3"/>
        <v>0</v>
      </c>
      <c r="I87" s="109">
        <f>I88</f>
        <v>0</v>
      </c>
      <c r="J87" s="109">
        <f>J88</f>
        <v>0</v>
      </c>
      <c r="K87" s="109">
        <f>K88</f>
        <v>0</v>
      </c>
      <c r="L87" s="109">
        <f>L88</f>
        <v>0</v>
      </c>
    </row>
    <row r="88" spans="1:12">
      <c r="A88" s="20">
        <v>3</v>
      </c>
      <c r="B88" s="17">
        <v>1</v>
      </c>
      <c r="C88" s="17">
        <v>1</v>
      </c>
      <c r="D88" s="17">
        <v>1</v>
      </c>
      <c r="E88" s="17">
        <v>1</v>
      </c>
      <c r="F88" s="17">
        <v>1</v>
      </c>
      <c r="G88" s="49" t="s">
        <v>54</v>
      </c>
      <c r="H88" s="98">
        <f t="shared" si="3"/>
        <v>0</v>
      </c>
      <c r="I88" s="107"/>
      <c r="J88" s="107"/>
      <c r="K88" s="107"/>
      <c r="L88" s="107"/>
    </row>
    <row r="89" spans="1:12">
      <c r="A89" s="20">
        <v>3</v>
      </c>
      <c r="B89" s="17">
        <v>1</v>
      </c>
      <c r="C89" s="17">
        <v>1</v>
      </c>
      <c r="D89" s="17">
        <v>2</v>
      </c>
      <c r="E89" s="17"/>
      <c r="F89" s="17"/>
      <c r="G89" s="48" t="s">
        <v>55</v>
      </c>
      <c r="H89" s="98">
        <f t="shared" si="3"/>
        <v>0</v>
      </c>
      <c r="I89" s="110">
        <f>SUM(I90:I92)</f>
        <v>0</v>
      </c>
      <c r="J89" s="110">
        <f>SUM(J90:J92)</f>
        <v>0</v>
      </c>
      <c r="K89" s="110">
        <f>SUM(K90:K92)</f>
        <v>0</v>
      </c>
      <c r="L89" s="110">
        <f>SUM(L90:L92)</f>
        <v>0</v>
      </c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1</v>
      </c>
      <c r="G90" s="48" t="s">
        <v>56</v>
      </c>
      <c r="H90" s="98">
        <f t="shared" si="3"/>
        <v>0</v>
      </c>
      <c r="I90" s="108"/>
      <c r="J90" s="108"/>
      <c r="K90" s="108"/>
      <c r="L90" s="108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2</v>
      </c>
      <c r="G91" s="48" t="s">
        <v>57</v>
      </c>
      <c r="H91" s="98">
        <f t="shared" si="3"/>
        <v>0</v>
      </c>
      <c r="I91" s="101"/>
      <c r="J91" s="101"/>
      <c r="K91" s="101"/>
      <c r="L91" s="101"/>
    </row>
    <row r="92" spans="1:12">
      <c r="A92" s="20">
        <v>3</v>
      </c>
      <c r="B92" s="17">
        <v>1</v>
      </c>
      <c r="C92" s="17">
        <v>1</v>
      </c>
      <c r="D92" s="17">
        <v>2</v>
      </c>
      <c r="E92" s="17">
        <v>1</v>
      </c>
      <c r="F92" s="17">
        <v>3</v>
      </c>
      <c r="G92" s="48" t="s">
        <v>58</v>
      </c>
      <c r="H92" s="98">
        <f t="shared" si="3"/>
        <v>0</v>
      </c>
      <c r="I92" s="108"/>
      <c r="J92" s="108"/>
      <c r="K92" s="108"/>
      <c r="L92" s="108"/>
    </row>
    <row r="93" spans="1:12">
      <c r="A93" s="20">
        <v>3</v>
      </c>
      <c r="B93" s="17">
        <v>1</v>
      </c>
      <c r="C93" s="17">
        <v>1</v>
      </c>
      <c r="D93" s="17">
        <v>3</v>
      </c>
      <c r="E93" s="17"/>
      <c r="F93" s="17"/>
      <c r="G93" s="48" t="s">
        <v>59</v>
      </c>
      <c r="H93" s="82">
        <f t="shared" si="3"/>
        <v>0</v>
      </c>
      <c r="I93" s="90">
        <f>(I94+I95+I96)</f>
        <v>0</v>
      </c>
      <c r="J93" s="90">
        <f>(J94+J95+J96)</f>
        <v>0</v>
      </c>
      <c r="K93" s="90">
        <f>(K94+K95+K96)</f>
        <v>0</v>
      </c>
      <c r="L93" s="90">
        <f>(L94+L95+L96)</f>
        <v>0</v>
      </c>
    </row>
    <row r="94" spans="1:12">
      <c r="A94" s="26">
        <v>3</v>
      </c>
      <c r="B94" s="18">
        <v>1</v>
      </c>
      <c r="C94" s="18">
        <v>1</v>
      </c>
      <c r="D94" s="18">
        <v>3</v>
      </c>
      <c r="E94" s="18">
        <v>1</v>
      </c>
      <c r="F94" s="18">
        <v>1</v>
      </c>
      <c r="G94" s="48" t="s">
        <v>60</v>
      </c>
      <c r="H94" s="82">
        <f t="shared" si="3"/>
        <v>0</v>
      </c>
      <c r="I94" s="80"/>
      <c r="J94" s="80"/>
      <c r="K94" s="80"/>
      <c r="L94" s="80"/>
    </row>
    <row r="95" spans="1:12">
      <c r="A95" s="20">
        <v>3</v>
      </c>
      <c r="B95" s="17">
        <v>1</v>
      </c>
      <c r="C95" s="17">
        <v>1</v>
      </c>
      <c r="D95" s="17">
        <v>3</v>
      </c>
      <c r="E95" s="17">
        <v>1</v>
      </c>
      <c r="F95" s="17">
        <v>2</v>
      </c>
      <c r="G95" s="48" t="s">
        <v>61</v>
      </c>
      <c r="H95" s="82">
        <f t="shared" si="3"/>
        <v>0</v>
      </c>
      <c r="I95" s="80"/>
      <c r="J95" s="80"/>
      <c r="K95" s="80"/>
      <c r="L95" s="80"/>
    </row>
    <row r="96" spans="1:12">
      <c r="A96" s="53">
        <v>3</v>
      </c>
      <c r="B96" s="54">
        <v>1</v>
      </c>
      <c r="C96" s="54">
        <v>1</v>
      </c>
      <c r="D96" s="54">
        <v>3</v>
      </c>
      <c r="E96" s="54">
        <v>1</v>
      </c>
      <c r="F96" s="54">
        <v>3</v>
      </c>
      <c r="G96" s="49" t="s">
        <v>23</v>
      </c>
      <c r="H96" s="82">
        <f t="shared" si="3"/>
        <v>0</v>
      </c>
      <c r="I96" s="80"/>
      <c r="J96" s="80"/>
      <c r="K96" s="80"/>
      <c r="L96" s="80"/>
    </row>
    <row r="97" spans="1:13">
      <c r="A97" s="20">
        <v>3</v>
      </c>
      <c r="B97" s="17">
        <v>1</v>
      </c>
      <c r="C97" s="17">
        <v>1</v>
      </c>
      <c r="D97" s="17">
        <v>4</v>
      </c>
      <c r="E97" s="17"/>
      <c r="F97" s="17"/>
      <c r="G97" s="48" t="s">
        <v>62</v>
      </c>
      <c r="H97" s="82">
        <f t="shared" si="3"/>
        <v>0</v>
      </c>
      <c r="I97" s="85">
        <f>SUM(I98:I100)</f>
        <v>0</v>
      </c>
      <c r="J97" s="85">
        <f>SUM(J98:J100)</f>
        <v>0</v>
      </c>
      <c r="K97" s="85">
        <f>SUM(K98:K100)</f>
        <v>0</v>
      </c>
      <c r="L97" s="85">
        <f>SUM(L98:L100)</f>
        <v>0</v>
      </c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1</v>
      </c>
      <c r="G98" s="48" t="s">
        <v>63</v>
      </c>
      <c r="H98" s="82">
        <f t="shared" si="3"/>
        <v>0</v>
      </c>
      <c r="I98" s="81"/>
      <c r="J98" s="81"/>
      <c r="K98" s="81"/>
      <c r="L98" s="81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2</v>
      </c>
      <c r="G99" s="48" t="s">
        <v>64</v>
      </c>
      <c r="H99" s="82">
        <f t="shared" si="3"/>
        <v>0</v>
      </c>
      <c r="I99" s="80"/>
      <c r="J99" s="80"/>
      <c r="K99" s="80"/>
      <c r="L99" s="80"/>
    </row>
    <row r="100" spans="1:13">
      <c r="A100" s="20">
        <v>3</v>
      </c>
      <c r="B100" s="17">
        <v>1</v>
      </c>
      <c r="C100" s="17">
        <v>1</v>
      </c>
      <c r="D100" s="17">
        <v>4</v>
      </c>
      <c r="E100" s="17">
        <v>1</v>
      </c>
      <c r="F100" s="17">
        <v>3</v>
      </c>
      <c r="G100" s="48" t="s">
        <v>65</v>
      </c>
      <c r="H100" s="82">
        <f t="shared" si="3"/>
        <v>0</v>
      </c>
      <c r="I100" s="80"/>
      <c r="J100" s="80"/>
      <c r="K100" s="80"/>
      <c r="L100" s="80"/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/>
      <c r="F101" s="17"/>
      <c r="G101" s="48" t="s">
        <v>66</v>
      </c>
      <c r="H101" s="82">
        <f t="shared" si="3"/>
        <v>0</v>
      </c>
      <c r="I101" s="85">
        <f>SUM(I102:I102)</f>
        <v>0</v>
      </c>
      <c r="J101" s="85">
        <f>SUM(J102:J102)</f>
        <v>0</v>
      </c>
      <c r="K101" s="85">
        <f>SUM(K102:K102)</f>
        <v>0</v>
      </c>
      <c r="L101" s="85">
        <f>SUM(L102:L102)</f>
        <v>0</v>
      </c>
    </row>
    <row r="102" spans="1:13">
      <c r="A102" s="20">
        <v>3</v>
      </c>
      <c r="B102" s="17">
        <v>1</v>
      </c>
      <c r="C102" s="17">
        <v>1</v>
      </c>
      <c r="D102" s="17">
        <v>5</v>
      </c>
      <c r="E102" s="17">
        <v>1</v>
      </c>
      <c r="F102" s="17">
        <v>1</v>
      </c>
      <c r="G102" s="48" t="s">
        <v>66</v>
      </c>
      <c r="H102" s="82">
        <f t="shared" si="3"/>
        <v>0</v>
      </c>
      <c r="I102" s="80"/>
      <c r="J102" s="80"/>
      <c r="K102" s="80"/>
      <c r="L102" s="80"/>
    </row>
    <row r="103" spans="1:13">
      <c r="A103" s="20">
        <v>3</v>
      </c>
      <c r="B103" s="17">
        <v>1</v>
      </c>
      <c r="C103" s="17">
        <v>2</v>
      </c>
      <c r="D103" s="17"/>
      <c r="E103" s="17"/>
      <c r="F103" s="17"/>
      <c r="G103" s="48" t="s">
        <v>67</v>
      </c>
      <c r="H103" s="82">
        <f t="shared" si="3"/>
        <v>0</v>
      </c>
      <c r="I103" s="79">
        <f>I104</f>
        <v>0</v>
      </c>
      <c r="J103" s="79">
        <f>J104</f>
        <v>0</v>
      </c>
      <c r="K103" s="79">
        <f>K104</f>
        <v>0</v>
      </c>
      <c r="L103" s="79">
        <f>L104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/>
      <c r="F104" s="17"/>
      <c r="G104" s="48" t="s">
        <v>68</v>
      </c>
      <c r="H104" s="82">
        <f t="shared" si="3"/>
        <v>0</v>
      </c>
      <c r="I104" s="85">
        <f>SUM(I105:I109)</f>
        <v>0</v>
      </c>
      <c r="J104" s="85">
        <f>SUM(J105:J109)</f>
        <v>0</v>
      </c>
      <c r="K104" s="85">
        <f>SUM(K105:K109)</f>
        <v>0</v>
      </c>
      <c r="L104" s="85">
        <f>SUM(L105:L109)</f>
        <v>0</v>
      </c>
    </row>
    <row r="105" spans="1:13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1</v>
      </c>
      <c r="G105" s="48" t="s">
        <v>69</v>
      </c>
      <c r="H105" s="82">
        <f t="shared" si="3"/>
        <v>0</v>
      </c>
      <c r="I105" s="81"/>
      <c r="J105" s="81"/>
      <c r="K105" s="81"/>
      <c r="L105" s="81"/>
    </row>
    <row r="106" spans="1:13" ht="24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2</v>
      </c>
      <c r="G106" s="48" t="s">
        <v>70</v>
      </c>
      <c r="H106" s="82">
        <f t="shared" si="3"/>
        <v>0</v>
      </c>
      <c r="I106" s="80"/>
      <c r="J106" s="80"/>
      <c r="K106" s="80"/>
      <c r="L106" s="80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3</v>
      </c>
      <c r="G107" s="48" t="s">
        <v>71</v>
      </c>
      <c r="H107" s="82">
        <f t="shared" si="3"/>
        <v>0</v>
      </c>
      <c r="I107" s="80"/>
      <c r="J107" s="80"/>
      <c r="K107" s="80"/>
      <c r="L107" s="80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4</v>
      </c>
      <c r="G108" s="48" t="s">
        <v>72</v>
      </c>
      <c r="H108" s="82">
        <f t="shared" si="3"/>
        <v>0</v>
      </c>
      <c r="I108" s="75"/>
      <c r="J108" s="75"/>
      <c r="K108" s="75"/>
      <c r="L108" s="75"/>
    </row>
    <row r="109" spans="1:13">
      <c r="A109" s="20">
        <v>3</v>
      </c>
      <c r="B109" s="17">
        <v>1</v>
      </c>
      <c r="C109" s="17">
        <v>2</v>
      </c>
      <c r="D109" s="17">
        <v>1</v>
      </c>
      <c r="E109" s="17">
        <v>1</v>
      </c>
      <c r="F109" s="17">
        <v>5</v>
      </c>
      <c r="G109" s="48" t="s">
        <v>73</v>
      </c>
      <c r="H109" s="82">
        <f t="shared" si="3"/>
        <v>0</v>
      </c>
      <c r="I109" s="75"/>
      <c r="J109" s="75"/>
      <c r="K109" s="75"/>
      <c r="L109" s="75"/>
    </row>
    <row r="110" spans="1:13">
      <c r="A110" s="53">
        <v>9</v>
      </c>
      <c r="B110" s="54">
        <v>9</v>
      </c>
      <c r="C110" s="54">
        <v>99</v>
      </c>
      <c r="D110" s="54">
        <v>99</v>
      </c>
      <c r="E110" s="54">
        <v>99</v>
      </c>
      <c r="F110" s="54">
        <v>99</v>
      </c>
      <c r="G110" s="64" t="s">
        <v>74</v>
      </c>
      <c r="H110" s="96">
        <f>(I110+J110+K110+L110)</f>
        <v>0</v>
      </c>
      <c r="I110" s="104">
        <f>I27+I84</f>
        <v>0</v>
      </c>
      <c r="J110" s="104">
        <f>J27+J84</f>
        <v>0</v>
      </c>
      <c r="K110" s="104">
        <f>K27+K84</f>
        <v>0</v>
      </c>
      <c r="L110" s="104">
        <f>L27+L84</f>
        <v>0</v>
      </c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</row>
    <row r="112" spans="1:13" s="65" customFormat="1">
      <c r="A112" s="66"/>
      <c r="B112" s="67"/>
      <c r="C112" s="67"/>
      <c r="D112" s="67"/>
      <c r="E112" s="67"/>
      <c r="F112" s="67"/>
      <c r="G112" s="68"/>
      <c r="H112" s="69"/>
      <c r="I112" s="70"/>
      <c r="J112" s="70"/>
      <c r="K112" s="70"/>
      <c r="L112" s="70"/>
      <c r="M112" s="71"/>
    </row>
    <row r="113" spans="1:12" ht="14.25" customHeight="1">
      <c r="A113" s="24"/>
      <c r="B113" s="136"/>
      <c r="C113" s="136"/>
      <c r="D113" s="136"/>
      <c r="E113" s="136"/>
      <c r="F113" s="136"/>
      <c r="G113" s="136"/>
      <c r="H113" s="23"/>
      <c r="I113" s="30"/>
      <c r="J113" s="40"/>
      <c r="K113" s="131"/>
      <c r="L113" s="131"/>
    </row>
    <row r="114" spans="1:12">
      <c r="A114" s="25"/>
      <c r="G114" s="21" t="s">
        <v>109</v>
      </c>
      <c r="H114" s="21"/>
      <c r="I114" s="21" t="s">
        <v>75</v>
      </c>
      <c r="J114" s="15"/>
      <c r="K114" s="41" t="s">
        <v>76</v>
      </c>
      <c r="L114" s="2"/>
    </row>
    <row r="115" spans="1:12">
      <c r="A115" s="25"/>
      <c r="G115" s="21"/>
      <c r="H115" s="10"/>
      <c r="I115" s="10"/>
      <c r="J115" s="11"/>
      <c r="K115" s="2"/>
      <c r="L115" s="2"/>
    </row>
    <row r="116" spans="1:12" ht="15" customHeight="1">
      <c r="A116" s="24"/>
      <c r="B116" s="131"/>
      <c r="C116" s="131"/>
      <c r="D116" s="131"/>
      <c r="E116" s="131"/>
      <c r="F116" s="131"/>
      <c r="G116" s="131"/>
      <c r="H116" s="23"/>
      <c r="I116" s="30"/>
      <c r="J116" s="40"/>
      <c r="K116" s="131"/>
      <c r="L116" s="131"/>
    </row>
    <row r="117" spans="1:12" ht="14.25" customHeight="1">
      <c r="A117" s="25"/>
      <c r="G117" s="21" t="s">
        <v>110</v>
      </c>
      <c r="H117" s="22"/>
      <c r="I117" s="21" t="s">
        <v>75</v>
      </c>
      <c r="J117" s="15"/>
      <c r="K117" s="12" t="s">
        <v>78</v>
      </c>
      <c r="L117" s="2"/>
    </row>
    <row r="118" spans="1:12">
      <c r="G118" s="21"/>
      <c r="H118" s="8"/>
      <c r="I118" s="8"/>
      <c r="J118" s="13"/>
      <c r="K118" s="2"/>
      <c r="L118" s="2"/>
    </row>
    <row r="119" spans="1:12">
      <c r="G119" s="42"/>
      <c r="H119" s="8"/>
      <c r="I119" s="8"/>
      <c r="J119" s="13"/>
      <c r="K119" s="2"/>
      <c r="L119" s="2"/>
    </row>
  </sheetData>
  <customSheetViews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B116:G116"/>
    <mergeCell ref="K116:L116"/>
    <mergeCell ref="B25:K25"/>
    <mergeCell ref="K113:L113"/>
    <mergeCell ref="B24:L24"/>
    <mergeCell ref="B113:G113"/>
    <mergeCell ref="J1:L1"/>
    <mergeCell ref="B23:H23"/>
    <mergeCell ref="G10:L10"/>
    <mergeCell ref="G11:L11"/>
    <mergeCell ref="G5:L5"/>
    <mergeCell ref="G8:L8"/>
    <mergeCell ref="G4:L4"/>
    <mergeCell ref="I23:L23"/>
    <mergeCell ref="G9:L9"/>
    <mergeCell ref="J2:L2"/>
    <mergeCell ref="B15:I15"/>
    <mergeCell ref="A16:D16"/>
    <mergeCell ref="B14:I14"/>
  </mergeCells>
  <phoneticPr fontId="14" type="noConversion"/>
  <dataValidations count="1">
    <dataValidation type="whole" allowBlank="1" showInputMessage="1" showErrorMessage="1" error="0&lt;prog1&lt;4" sqref="J17:J18 J20">
      <formula1>1</formula1>
      <formula2>3</formula2>
    </dataValidation>
  </dataValidations>
  <pageMargins left="0.55118110236220474" right="0" top="0.39370078740157483" bottom="0" header="0" footer="0"/>
  <pageSetup paperSize="9" scale="95" orientation="portrait" r:id="rId4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BFP-1</vt:lpstr>
      <vt:lpstr>'BFP-1'!Spausdinimo_sritis</vt:lpstr>
      <vt:lpstr>'BFP-1'!Spausdinti_pavadinimus</vt:lpstr>
    </vt:vector>
  </TitlesOfParts>
  <Company>LR Finansu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Savivalda15</cp:lastModifiedBy>
  <cp:lastPrinted>2015-04-14T12:31:09Z</cp:lastPrinted>
  <dcterms:created xsi:type="dcterms:W3CDTF">2003-06-12T10:50:18Z</dcterms:created>
  <dcterms:modified xsi:type="dcterms:W3CDTF">2015-04-14T13:29:05Z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_ReviewCycleID">
    <vt:i4>-492194915</vt:i4>
  </property>
</Properties>
</file>